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4\OFICIO 462 TITULO V 1ER INFORME FINANCIERO 2024 EXCEL, WORD Y PDF\"/>
    </mc:Choice>
  </mc:AlternateContent>
  <xr:revisionPtr revIDLastSave="0" documentId="13_ncr:1_{2C22D6BF-3B9A-44B6-B4D1-D751A40E5A2E}" xr6:coauthVersionLast="36" xr6:coauthVersionMax="36" xr10:uidLastSave="{00000000-0000-0000-0000-000000000000}"/>
  <bookViews>
    <workbookView xWindow="0" yWindow="0" windowWidth="28800" windowHeight="11325" tabRatio="885" xr2:uid="{00000000-000D-0000-FFFF-FFFF00000000}"/>
  </bookViews>
  <sheets>
    <sheet name="CFG" sheetId="5" r:id="rId1"/>
  </sheets>
  <definedNames>
    <definedName name="_xlnm._FilterDatabase" localSheetId="0" hidden="1">CFG!$A$3:$G$37</definedName>
  </definedNames>
  <calcPr calcId="191029"/>
</workbook>
</file>

<file path=xl/calcChain.xml><?xml version="1.0" encoding="utf-8"?>
<calcChain xmlns="http://schemas.openxmlformats.org/spreadsheetml/2006/main">
  <c r="D37" i="5" l="1"/>
  <c r="G37" i="5" s="1"/>
  <c r="D36" i="5"/>
  <c r="G36" i="5" s="1"/>
  <c r="D35" i="5"/>
  <c r="D34" i="5"/>
  <c r="G34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4" i="5"/>
  <c r="G24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3" i="5"/>
  <c r="F23" i="5"/>
  <c r="F15" i="5"/>
  <c r="F6" i="5"/>
  <c r="E33" i="5"/>
  <c r="E23" i="5"/>
  <c r="E15" i="5"/>
  <c r="E6" i="5"/>
  <c r="C33" i="5"/>
  <c r="C23" i="5"/>
  <c r="C15" i="5"/>
  <c r="C6" i="5"/>
  <c r="B33" i="5"/>
  <c r="B23" i="5"/>
  <c r="B15" i="5"/>
  <c r="B6" i="5"/>
  <c r="B38" i="5" l="1"/>
  <c r="G23" i="5"/>
  <c r="G15" i="5"/>
  <c r="D33" i="5"/>
  <c r="G35" i="5"/>
  <c r="G33" i="5" s="1"/>
  <c r="D6" i="5"/>
  <c r="G13" i="5"/>
  <c r="G6" i="5" s="1"/>
  <c r="C38" i="5"/>
  <c r="E38" i="5"/>
  <c r="F38" i="5"/>
  <c r="D23" i="5"/>
  <c r="D15" i="5"/>
  <c r="D38" i="5" l="1"/>
  <c r="G38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<sst xmlns="http://schemas.openxmlformats.org/spreadsheetml/2006/main" count="45" uniqueCount="45">
  <si>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</si>
  <si>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</si>
  <si>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</si>
  <si>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</si>
  <si>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</si>
  <si>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</si>
  <si>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</si>
  <si>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</si>
  <si>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</si>
  <si>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</si>
  <si>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</si>
  <si>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</si>
  <si>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</si>
  <si>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</si>
  <si>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</si>
  <si>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</si>
  <si>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</si>
  <si>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</si>
  <si>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</si>
  <si>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</si>
  <si>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</si>
  <si>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</si>
  <si>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</si>
  <si>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</si>
  <si>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</si>
  <si>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</si>
  <si>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</si>
  <si>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</si>
  <si>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</si>
  <si>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</si>
  <si>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</si>
  <si>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</si>
  <si>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</si>
  <si>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</si>
  <si>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</si>
  <si>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</si>
  <si>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</si>
  <si>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</si>
  <si>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</si>
  <si>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</si>
  <si>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</si>
  <si>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</si>
  <si>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</si>
  <si>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</si>
  <si>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Municipio de San Felipe
Estado Analítico del Ejercicio del Presupuesto de Egresos
Clasificación Funcional (Finalidad y Función)
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</si>
</sst>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0" fillId="0" borderId="0" xfId="0" applyFont="1" applyProtection="1">
      <protection locked="0"/>
    </xf>
    <xf numFmtId="4" fontId="6" fillId="2" borderId="4" xfId="9" applyNumberFormat="1" applyFont="1" applyFill="1" applyBorder="1" applyAlignment="1">
      <alignment horizontal="center" vertical="center" wrapText="1"/>
    </xf>
    <xf numFmtId="0" fontId="6" fillId="2" borderId="4" xfId="9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left" vertical="center"/>
    </xf>
    <xf numFmtId="0" fontId="6" fillId="0" borderId="6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6" fillId="0" borderId="4" xfId="0" applyNumberFormat="1" applyFont="1" applyFill="1" applyBorder="1" applyProtection="1">
      <protection locked="0"/>
    </xf>
    <xf numFmtId="0" fontId="2" fillId="0" borderId="0" xfId="0" applyFont="1" applyFill="1" applyBorder="1" applyAlignment="1">
      <alignment horizontal="left" wrapText="1" inden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vertical="center"/>
    </xf>
    <xf numFmtId="0" fontId="6" fillId="2" borderId="0" xfId="9" applyFont="1" applyFill="1" applyBorder="1" applyAlignment="1">
      <alignment vertical="center"/>
    </xf>
    <xf numFmtId="0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4" fontId="6" fillId="2" borderId="9" xfId="9" applyNumberFormat="1" applyFont="1" applyFill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1"/>
  <sheetViews>
    <sheetView showGridLines="0" tabSelected="1" workbookViewId="0">
      <selection activeCell="A4" sqref="A4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x14ac:dyDescent="0.2">
      <c r="A1" s="17" t="s">
        <v>44</v>
      </c>
      <c r="B1" s="15"/>
      <c r="C1" s="15"/>
      <c r="D1" s="15"/>
      <c r="E1" s="15"/>
      <c r="F1" s="15"/>
      <c r="G1" s="16"/>
    </row>
    <row r="2" spans="1:7" x14ac:dyDescent="0.2">
      <c r="A2" s="12"/>
      <c r="B2" s="17" t="s">
        <v>38</v>
      </c>
      <c r="C2" s="15"/>
      <c r="D2" s="15"/>
      <c r="E2" s="15"/>
      <c r="F2" s="16"/>
      <c r="G2" s="18" t="s">
        <v>37</v>
      </c>
    </row>
    <row r="3" spans="1:7" ht="24.95" customHeight="1" x14ac:dyDescent="0.2">
      <c r="A3" s="11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19"/>
    </row>
    <row r="4" spans="1:7" x14ac:dyDescent="0.2">
      <c r="A4" s="12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3" t="s">
        <v>41</v>
      </c>
    </row>
    <row r="5" spans="1:7" x14ac:dyDescent="0.2">
      <c r="A5" s="13"/>
      <c r="B5" s="14"/>
      <c r="C5" s="14"/>
      <c r="D5" s="14"/>
      <c r="E5" s="14"/>
      <c r="F5" s="14"/>
      <c r="G5" s="14"/>
    </row>
    <row r="6" spans="1:7" x14ac:dyDescent="0.2">
      <c r="A6" s="6" t="s">
        <v>5</v>
      </c>
      <c r="B6" s="8">
        <f t="shared" ref="B6:G6" si="0">SUM(B7:B14)</f>
        <v>184300459.08000001</v>
      </c>
      <c r="C6" s="8">
        <f t="shared" si="0"/>
        <v>15175550.539999999</v>
      </c>
      <c r="D6" s="8">
        <f t="shared" si="0"/>
        <v>199476009.62</v>
      </c>
      <c r="E6" s="8">
        <f t="shared" si="0"/>
        <v>27709580.300000001</v>
      </c>
      <c r="F6" s="8">
        <f t="shared" si="0"/>
        <v>27967196.940000001</v>
      </c>
      <c r="G6" s="8">
        <f t="shared" si="0"/>
        <v>171766429.32000002</v>
      </c>
    </row>
    <row r="7" spans="1:7" x14ac:dyDescent="0.2">
      <c r="A7" s="10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10" t="s">
        <v>6</v>
      </c>
      <c r="B8" s="4">
        <v>1302358.43</v>
      </c>
      <c r="C8" s="4">
        <v>200000</v>
      </c>
      <c r="D8" s="4">
        <f t="shared" ref="D8:D14" si="1">B8+C8</f>
        <v>1502358.43</v>
      </c>
      <c r="E8" s="4">
        <v>217187.76</v>
      </c>
      <c r="F8" s="4">
        <v>217187.76</v>
      </c>
      <c r="G8" s="4">
        <f t="shared" ref="G8:G14" si="2">D8-E8</f>
        <v>1285170.67</v>
      </c>
    </row>
    <row r="9" spans="1:7" x14ac:dyDescent="0.2">
      <c r="A9" s="10" t="s">
        <v>43</v>
      </c>
      <c r="B9" s="4">
        <v>76409590.290000007</v>
      </c>
      <c r="C9" s="4">
        <v>1357155.74</v>
      </c>
      <c r="D9" s="4">
        <f t="shared" si="1"/>
        <v>77766746.030000001</v>
      </c>
      <c r="E9" s="4">
        <v>9376431.3300000001</v>
      </c>
      <c r="F9" s="4">
        <v>9706776.3300000001</v>
      </c>
      <c r="G9" s="4">
        <f t="shared" si="2"/>
        <v>68390314.700000003</v>
      </c>
    </row>
    <row r="10" spans="1:7" x14ac:dyDescent="0.2">
      <c r="A10" s="10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4">
        <f t="shared" si="2"/>
        <v>0</v>
      </c>
    </row>
    <row r="11" spans="1:7" x14ac:dyDescent="0.2">
      <c r="A11" s="10" t="s">
        <v>12</v>
      </c>
      <c r="B11" s="4">
        <v>11396087.67</v>
      </c>
      <c r="C11" s="4">
        <v>511363.6</v>
      </c>
      <c r="D11" s="4">
        <f t="shared" si="1"/>
        <v>11907451.27</v>
      </c>
      <c r="E11" s="4">
        <v>1384139.25</v>
      </c>
      <c r="F11" s="4">
        <v>1383848.25</v>
      </c>
      <c r="G11" s="4">
        <f t="shared" si="2"/>
        <v>10523312.02</v>
      </c>
    </row>
    <row r="12" spans="1:7" x14ac:dyDescent="0.2">
      <c r="A12" s="10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4">
        <f t="shared" si="2"/>
        <v>0</v>
      </c>
    </row>
    <row r="13" spans="1:7" x14ac:dyDescent="0.2">
      <c r="A13" s="10" t="s">
        <v>22</v>
      </c>
      <c r="B13" s="4">
        <v>77353916.370000005</v>
      </c>
      <c r="C13" s="4">
        <v>5977972.6699999999</v>
      </c>
      <c r="D13" s="4">
        <f t="shared" si="1"/>
        <v>83331889.040000007</v>
      </c>
      <c r="E13" s="4">
        <v>13361310.26</v>
      </c>
      <c r="F13" s="4">
        <v>13361310.26</v>
      </c>
      <c r="G13" s="4">
        <f t="shared" si="2"/>
        <v>69970578.780000001</v>
      </c>
    </row>
    <row r="14" spans="1:7" x14ac:dyDescent="0.2">
      <c r="A14" s="10" t="s">
        <v>8</v>
      </c>
      <c r="B14" s="4">
        <v>17838506.32</v>
      </c>
      <c r="C14" s="4">
        <v>7129058.5300000003</v>
      </c>
      <c r="D14" s="4">
        <f t="shared" si="1"/>
        <v>24967564.850000001</v>
      </c>
      <c r="E14" s="4">
        <v>3370511.7</v>
      </c>
      <c r="F14" s="4">
        <v>3298074.34</v>
      </c>
      <c r="G14" s="4">
        <f t="shared" si="2"/>
        <v>21597053.150000002</v>
      </c>
    </row>
    <row r="15" spans="1:7" x14ac:dyDescent="0.2">
      <c r="A15" s="6" t="s">
        <v>9</v>
      </c>
      <c r="B15" s="8">
        <f t="shared" ref="B15:G15" si="3">SUM(B16:B22)</f>
        <v>259344869.71000001</v>
      </c>
      <c r="C15" s="8">
        <f t="shared" si="3"/>
        <v>139377796.63999999</v>
      </c>
      <c r="D15" s="8">
        <f t="shared" si="3"/>
        <v>398722666.35000002</v>
      </c>
      <c r="E15" s="8">
        <f t="shared" si="3"/>
        <v>68843640.579999983</v>
      </c>
      <c r="F15" s="8">
        <f t="shared" si="3"/>
        <v>68836649.859999985</v>
      </c>
      <c r="G15" s="8">
        <f t="shared" si="3"/>
        <v>329879025.76999998</v>
      </c>
    </row>
    <row r="16" spans="1:7" x14ac:dyDescent="0.2">
      <c r="A16" s="10" t="s">
        <v>23</v>
      </c>
      <c r="B16" s="4">
        <v>6620782.0300000003</v>
      </c>
      <c r="C16" s="4">
        <v>525050</v>
      </c>
      <c r="D16" s="4">
        <f>B16+C16</f>
        <v>7145832.0300000003</v>
      </c>
      <c r="E16" s="4">
        <v>1049377.19</v>
      </c>
      <c r="F16" s="4">
        <v>1049377.19</v>
      </c>
      <c r="G16" s="4">
        <f t="shared" ref="G16:G22" si="4">D16-E16</f>
        <v>6096454.8399999999</v>
      </c>
    </row>
    <row r="17" spans="1:7" x14ac:dyDescent="0.2">
      <c r="A17" s="10" t="s">
        <v>15</v>
      </c>
      <c r="B17" s="4">
        <v>237523694.22999999</v>
      </c>
      <c r="C17" s="4">
        <v>137855746.63999999</v>
      </c>
      <c r="D17" s="4">
        <f t="shared" ref="D17:D22" si="5">B17+C17</f>
        <v>375379440.87</v>
      </c>
      <c r="E17" s="4">
        <v>65311311.409999996</v>
      </c>
      <c r="F17" s="4">
        <v>65311311.409999996</v>
      </c>
      <c r="G17" s="4">
        <f t="shared" si="4"/>
        <v>310068129.46000004</v>
      </c>
    </row>
    <row r="18" spans="1:7" x14ac:dyDescent="0.2">
      <c r="A18" s="10" t="s">
        <v>10</v>
      </c>
      <c r="B18" s="4">
        <v>1494605.49</v>
      </c>
      <c r="C18" s="4">
        <v>100000</v>
      </c>
      <c r="D18" s="4">
        <f t="shared" si="5"/>
        <v>1594605.49</v>
      </c>
      <c r="E18" s="4">
        <v>151468.03</v>
      </c>
      <c r="F18" s="4">
        <v>151468.03</v>
      </c>
      <c r="G18" s="4">
        <f t="shared" si="4"/>
        <v>1443137.46</v>
      </c>
    </row>
    <row r="19" spans="1:7" x14ac:dyDescent="0.2">
      <c r="A19" s="10" t="s">
        <v>24</v>
      </c>
      <c r="B19" s="4">
        <v>7827198.0999999996</v>
      </c>
      <c r="C19" s="4">
        <v>797000</v>
      </c>
      <c r="D19" s="4">
        <f t="shared" si="5"/>
        <v>8624198.0999999996</v>
      </c>
      <c r="E19" s="4">
        <v>1233726.24</v>
      </c>
      <c r="F19" s="4">
        <v>1226735.52</v>
      </c>
      <c r="G19" s="4">
        <f t="shared" si="4"/>
        <v>7390471.8599999994</v>
      </c>
    </row>
    <row r="20" spans="1:7" x14ac:dyDescent="0.2">
      <c r="A20" s="10" t="s">
        <v>25</v>
      </c>
      <c r="B20" s="4">
        <v>5878589.8600000003</v>
      </c>
      <c r="C20" s="4">
        <v>100000</v>
      </c>
      <c r="D20" s="4">
        <f t="shared" si="5"/>
        <v>5978589.8600000003</v>
      </c>
      <c r="E20" s="4">
        <v>1097757.71</v>
      </c>
      <c r="F20" s="4">
        <v>1097757.71</v>
      </c>
      <c r="G20" s="4">
        <f t="shared" si="4"/>
        <v>4880832.1500000004</v>
      </c>
    </row>
    <row r="21" spans="1:7" x14ac:dyDescent="0.2">
      <c r="A21" s="10" t="s">
        <v>26</v>
      </c>
      <c r="B21" s="4">
        <v>0</v>
      </c>
      <c r="C21" s="4">
        <v>0</v>
      </c>
      <c r="D21" s="4">
        <f t="shared" si="5"/>
        <v>0</v>
      </c>
      <c r="E21" s="4">
        <v>0</v>
      </c>
      <c r="F21" s="4">
        <v>0</v>
      </c>
      <c r="G21" s="4">
        <f t="shared" si="4"/>
        <v>0</v>
      </c>
    </row>
    <row r="22" spans="1:7" x14ac:dyDescent="0.2">
      <c r="A22" s="10" t="s">
        <v>1</v>
      </c>
      <c r="B22" s="4">
        <v>0</v>
      </c>
      <c r="C22" s="4">
        <v>0</v>
      </c>
      <c r="D22" s="4">
        <f t="shared" si="5"/>
        <v>0</v>
      </c>
      <c r="E22" s="4">
        <v>0</v>
      </c>
      <c r="F22" s="4">
        <v>0</v>
      </c>
      <c r="G22" s="4">
        <f t="shared" si="4"/>
        <v>0</v>
      </c>
    </row>
    <row r="23" spans="1:7" x14ac:dyDescent="0.2">
      <c r="A23" s="6" t="s">
        <v>27</v>
      </c>
      <c r="B23" s="8">
        <f t="shared" ref="B23:G23" si="6">SUM(B24:B32)</f>
        <v>11976400.85</v>
      </c>
      <c r="C23" s="8">
        <f t="shared" si="6"/>
        <v>1230000</v>
      </c>
      <c r="D23" s="8">
        <f t="shared" si="6"/>
        <v>13206400.85</v>
      </c>
      <c r="E23" s="8">
        <f t="shared" si="6"/>
        <v>1002987.71</v>
      </c>
      <c r="F23" s="8">
        <f t="shared" si="6"/>
        <v>1002987.71</v>
      </c>
      <c r="G23" s="8">
        <f t="shared" si="6"/>
        <v>12203413.140000001</v>
      </c>
    </row>
    <row r="24" spans="1:7" x14ac:dyDescent="0.2">
      <c r="A24" s="10" t="s">
        <v>16</v>
      </c>
      <c r="B24" s="4">
        <v>11976400.85</v>
      </c>
      <c r="C24" s="4">
        <v>1230000</v>
      </c>
      <c r="D24" s="4">
        <f>B24+C24</f>
        <v>13206400.85</v>
      </c>
      <c r="E24" s="4">
        <v>1002987.71</v>
      </c>
      <c r="F24" s="4">
        <v>1002987.71</v>
      </c>
      <c r="G24" s="4">
        <f t="shared" ref="G24:G32" si="7">D24-E24</f>
        <v>12203413.140000001</v>
      </c>
    </row>
    <row r="25" spans="1:7" x14ac:dyDescent="0.2">
      <c r="A25" s="10" t="s">
        <v>13</v>
      </c>
      <c r="B25" s="4">
        <v>0</v>
      </c>
      <c r="C25" s="4">
        <v>0</v>
      </c>
      <c r="D25" s="4">
        <f t="shared" ref="D25:D32" si="8">B25+C25</f>
        <v>0</v>
      </c>
      <c r="E25" s="4">
        <v>0</v>
      </c>
      <c r="F25" s="4">
        <v>0</v>
      </c>
      <c r="G25" s="4">
        <f t="shared" si="7"/>
        <v>0</v>
      </c>
    </row>
    <row r="26" spans="1:7" x14ac:dyDescent="0.2">
      <c r="A26" s="10" t="s">
        <v>17</v>
      </c>
      <c r="B26" s="4">
        <v>0</v>
      </c>
      <c r="C26" s="4">
        <v>0</v>
      </c>
      <c r="D26" s="4">
        <f t="shared" si="8"/>
        <v>0</v>
      </c>
      <c r="E26" s="4">
        <v>0</v>
      </c>
      <c r="F26" s="4">
        <v>0</v>
      </c>
      <c r="G26" s="4">
        <f t="shared" si="7"/>
        <v>0</v>
      </c>
    </row>
    <row r="27" spans="1:7" x14ac:dyDescent="0.2">
      <c r="A27" s="10" t="s">
        <v>28</v>
      </c>
      <c r="B27" s="4">
        <v>0</v>
      </c>
      <c r="C27" s="4">
        <v>0</v>
      </c>
      <c r="D27" s="4">
        <f t="shared" si="8"/>
        <v>0</v>
      </c>
      <c r="E27" s="4">
        <v>0</v>
      </c>
      <c r="F27" s="4">
        <v>0</v>
      </c>
      <c r="G27" s="4">
        <f t="shared" si="7"/>
        <v>0</v>
      </c>
    </row>
    <row r="28" spans="1:7" x14ac:dyDescent="0.2">
      <c r="A28" s="10" t="s">
        <v>11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4">
        <f t="shared" si="7"/>
        <v>0</v>
      </c>
    </row>
    <row r="29" spans="1:7" x14ac:dyDescent="0.2">
      <c r="A29" s="10" t="s">
        <v>2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4">
        <f t="shared" si="7"/>
        <v>0</v>
      </c>
    </row>
    <row r="30" spans="1:7" x14ac:dyDescent="0.2">
      <c r="A30" s="10" t="s">
        <v>3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4">
        <f t="shared" si="7"/>
        <v>0</v>
      </c>
    </row>
    <row r="31" spans="1:7" x14ac:dyDescent="0.2">
      <c r="A31" s="10" t="s">
        <v>29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4">
        <f t="shared" si="7"/>
        <v>0</v>
      </c>
    </row>
    <row r="32" spans="1:7" x14ac:dyDescent="0.2">
      <c r="A32" s="10" t="s">
        <v>18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4">
        <f t="shared" si="7"/>
        <v>0</v>
      </c>
    </row>
    <row r="33" spans="1:7" x14ac:dyDescent="0.2">
      <c r="A33" s="6" t="s">
        <v>19</v>
      </c>
      <c r="B33" s="8">
        <f t="shared" ref="B33:G33" si="9">SUM(B34:B37)</f>
        <v>0</v>
      </c>
      <c r="C33" s="8">
        <f t="shared" si="9"/>
        <v>0</v>
      </c>
      <c r="D33" s="8">
        <f t="shared" si="9"/>
        <v>0</v>
      </c>
      <c r="E33" s="8">
        <f t="shared" si="9"/>
        <v>0</v>
      </c>
      <c r="F33" s="8">
        <f t="shared" si="9"/>
        <v>0</v>
      </c>
      <c r="G33" s="8">
        <f t="shared" si="9"/>
        <v>0</v>
      </c>
    </row>
    <row r="34" spans="1:7" x14ac:dyDescent="0.2">
      <c r="A34" s="10" t="s">
        <v>30</v>
      </c>
      <c r="B34" s="4">
        <v>0</v>
      </c>
      <c r="C34" s="4">
        <v>0</v>
      </c>
      <c r="D34" s="4">
        <f>B34+C34</f>
        <v>0</v>
      </c>
      <c r="E34" s="4">
        <v>0</v>
      </c>
      <c r="F34" s="4">
        <v>0</v>
      </c>
      <c r="G34" s="4">
        <f t="shared" ref="G34:G37" si="10">D34-E34</f>
        <v>0</v>
      </c>
    </row>
    <row r="35" spans="1:7" ht="11.25" customHeight="1" x14ac:dyDescent="0.2">
      <c r="A35" s="10" t="s">
        <v>14</v>
      </c>
      <c r="B35" s="4">
        <v>0</v>
      </c>
      <c r="C35" s="4">
        <v>0</v>
      </c>
      <c r="D35" s="4">
        <f t="shared" ref="D35:D37" si="11">B35+C35</f>
        <v>0</v>
      </c>
      <c r="E35" s="4">
        <v>0</v>
      </c>
      <c r="F35" s="4">
        <v>0</v>
      </c>
      <c r="G35" s="4">
        <f t="shared" si="10"/>
        <v>0</v>
      </c>
    </row>
    <row r="36" spans="1:7" x14ac:dyDescent="0.2">
      <c r="A36" s="10" t="s">
        <v>20</v>
      </c>
      <c r="B36" s="4">
        <v>0</v>
      </c>
      <c r="C36" s="4">
        <v>0</v>
      </c>
      <c r="D36" s="4">
        <f t="shared" si="11"/>
        <v>0</v>
      </c>
      <c r="E36" s="4">
        <v>0</v>
      </c>
      <c r="F36" s="4">
        <v>0</v>
      </c>
      <c r="G36" s="4">
        <f t="shared" si="10"/>
        <v>0</v>
      </c>
    </row>
    <row r="37" spans="1:7" x14ac:dyDescent="0.2">
      <c r="A37" s="10" t="s">
        <v>4</v>
      </c>
      <c r="B37" s="4">
        <v>0</v>
      </c>
      <c r="C37" s="4">
        <v>0</v>
      </c>
      <c r="D37" s="4">
        <f t="shared" si="11"/>
        <v>0</v>
      </c>
      <c r="E37" s="4">
        <v>0</v>
      </c>
      <c r="F37" s="4">
        <v>0</v>
      </c>
      <c r="G37" s="4">
        <f t="shared" si="10"/>
        <v>0</v>
      </c>
    </row>
    <row r="38" spans="1:7" x14ac:dyDescent="0.2">
      <c r="A38" s="7" t="s">
        <v>31</v>
      </c>
      <c r="B38" s="9">
        <f t="shared" ref="B38:G38" si="12">SUM(B33+B23+B15+B6)</f>
        <v>455621729.63999999</v>
      </c>
      <c r="C38" s="9">
        <f t="shared" si="12"/>
        <v>155783347.17999998</v>
      </c>
      <c r="D38" s="9">
        <f t="shared" si="12"/>
        <v>611405076.82000005</v>
      </c>
      <c r="E38" s="9">
        <f t="shared" si="12"/>
        <v>97556208.589999974</v>
      </c>
      <c r="F38" s="9">
        <f t="shared" si="12"/>
        <v>97806834.509999976</v>
      </c>
      <c r="G38" s="9">
        <f t="shared" si="12"/>
        <v>513848868.23000002</v>
      </c>
    </row>
    <row r="39" spans="1:7" x14ac:dyDescent="0.2">
      <c r="A39" s="5"/>
      <c r="B39" s="5"/>
      <c r="C39" s="5"/>
      <c r="D39" s="5"/>
      <c r="E39" s="5"/>
      <c r="F39" s="5"/>
      <c r="G39" s="5"/>
    </row>
    <row r="40" spans="1:7" x14ac:dyDescent="0.2">
      <c r="A40" s="5" t="s">
        <v>42</v>
      </c>
      <c r="B40" s="5"/>
      <c r="C40" s="5"/>
      <c r="D40" s="5"/>
      <c r="E40" s="5"/>
      <c r="F40" s="5"/>
      <c r="G40" s="5"/>
    </row>
    <row r="41" spans="1:7" x14ac:dyDescent="0.2">
      <c r="A41" s="5"/>
      <c r="B41" s="5"/>
      <c r="C41" s="5"/>
      <c r="D41" s="5"/>
      <c r="E41" s="5"/>
      <c r="F41" s="5"/>
      <c r="G41" s="5"/>
    </row>
  </sheetData>
  <sheetProtection formatCells="0" formatColumns="0" formatRows="0" autoFilter="0"/>
  <mergeCells count="3">
    <mergeCell ref="B2:F2"/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2018-07-14T22:21:14Z</cp:lastPrinted>
  <dcterms:created xsi:type="dcterms:W3CDTF">2014-02-10T03:37:14Z</dcterms:created>
  <dcterms:modified xsi:type="dcterms:W3CDTF">2024-05-06T22:19:33Z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